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54A31A1A-77C6-400A-8327-D87A1149F54D}" xr6:coauthVersionLast="47" xr6:coauthVersionMax="47" xr10:uidLastSave="{00000000-0000-0000-0000-000000000000}"/>
  <bookViews>
    <workbookView xWindow="3570" yWindow="3750" windowWidth="21600" windowHeight="11385" xr2:uid="{9A5C31BC-BD16-4413-B3BF-07D0BACC6CF3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O19" i="1" s="1"/>
  <c r="J19" i="1"/>
  <c r="I19" i="1"/>
  <c r="H19" i="1"/>
  <c r="G19" i="1"/>
  <c r="F19" i="1"/>
  <c r="E19" i="1"/>
  <c r="D19" i="1"/>
  <c r="C19" i="1"/>
  <c r="B19" i="1"/>
  <c r="O18" i="1"/>
  <c r="N18" i="1"/>
  <c r="O17" i="1"/>
  <c r="N17" i="1"/>
  <c r="O16" i="1"/>
  <c r="N16" i="1"/>
  <c r="O15" i="1"/>
  <c r="N15" i="1"/>
  <c r="O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N19" i="1" s="1"/>
  <c r="O5" i="1"/>
  <c r="N5" i="1"/>
</calcChain>
</file>

<file path=xl/sharedStrings.xml><?xml version="1.0" encoding="utf-8"?>
<sst xmlns="http://schemas.openxmlformats.org/spreadsheetml/2006/main" count="39" uniqueCount="26">
  <si>
    <t>الفروع</t>
  </si>
  <si>
    <t>دجاج لاحم</t>
  </si>
  <si>
    <t>دجاج بياض</t>
  </si>
  <si>
    <t xml:space="preserve">مسلخ آلي </t>
  </si>
  <si>
    <t xml:space="preserve">تربية الربيان </t>
  </si>
  <si>
    <t>محاصيل الفاكهة</t>
  </si>
  <si>
    <t xml:space="preserve">مصانع التمور </t>
  </si>
  <si>
    <t>المجموع</t>
  </si>
  <si>
    <t>العدد</t>
  </si>
  <si>
    <t>القيمة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</si>
  <si>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</si>
  <si>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</si>
  <si>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</si>
  <si>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</si>
  <si>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</si>
  <si>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</si>
  <si>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</si>
  <si>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</si>
  <si>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</si>
  <si>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</si>
  <si>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</si>
  <si>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</si>
  <si>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</si>
  <si>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</si>
  <si>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خدمات الائتمان قصيرة الأجل (قروض التكاليف التشغيلية للمشاريع المتخصصة)</t>
  </si>
  <si>
    <t>المشاريع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</si>
</sst>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2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2" fillId="0" borderId="3" xfId="1" applyFont="1" applyFill="1" applyBorder="1" applyAlignment="1">
      <alignment horizontal="center" vertic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2690-BBC9-4DD3-9711-C42F813B9FB9}">
  <dimension ref="A1:O19"/>
  <sheetViews>
    <sheetView rightToLeft="1" tabSelected="1" workbookViewId="0">
      <selection activeCell="O17" sqref="O17"/>
    </sheetView>
  </sheetViews>
  <sheetFormatPr defaultRowHeight="14.25" x14ac:dyDescent="0.2"/>
  <cols>
    <col min="3" max="3" width="9.875" bestFit="1" customWidth="1"/>
    <col min="7" max="7" width="9.875" bestFit="1" customWidth="1"/>
    <col min="9" max="9" width="9.875" bestFit="1" customWidth="1"/>
    <col min="11" max="11" width="9.875" bestFit="1" customWidth="1"/>
    <col min="13" max="13" width="9.875" bestFit="1" customWidth="1"/>
    <col min="15" max="15" width="10.875" bestFit="1" customWidth="1"/>
  </cols>
  <sheetData>
    <row r="1" spans="1:15" ht="18" x14ac:dyDescent="0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x14ac:dyDescent="0.25">
      <c r="A2" s="5"/>
      <c r="B2" s="6" t="s">
        <v>25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5"/>
      <c r="O2" s="5"/>
    </row>
    <row r="3" spans="1:15" ht="15" x14ac:dyDescent="0.2">
      <c r="A3" s="1" t="s">
        <v>0</v>
      </c>
      <c r="B3" s="6" t="s">
        <v>1</v>
      </c>
      <c r="C3" s="9"/>
      <c r="D3" s="6" t="s">
        <v>2</v>
      </c>
      <c r="E3" s="9"/>
      <c r="F3" s="6" t="s">
        <v>3</v>
      </c>
      <c r="G3" s="7"/>
      <c r="H3" s="6" t="s">
        <v>4</v>
      </c>
      <c r="I3" s="9"/>
      <c r="J3" s="6" t="s">
        <v>5</v>
      </c>
      <c r="K3" s="9"/>
      <c r="L3" s="6" t="s">
        <v>6</v>
      </c>
      <c r="M3" s="7"/>
      <c r="N3" s="6" t="s">
        <v>7</v>
      </c>
      <c r="O3" s="7"/>
    </row>
    <row r="4" spans="1:15" ht="15" x14ac:dyDescent="0.2">
      <c r="A4" s="1"/>
      <c r="B4" s="2" t="s">
        <v>8</v>
      </c>
      <c r="C4" s="2" t="s">
        <v>9</v>
      </c>
      <c r="D4" s="2" t="s">
        <v>8</v>
      </c>
      <c r="E4" s="2" t="s">
        <v>9</v>
      </c>
      <c r="F4" s="2" t="s">
        <v>8</v>
      </c>
      <c r="G4" s="2" t="s">
        <v>9</v>
      </c>
      <c r="H4" s="2" t="s">
        <v>8</v>
      </c>
      <c r="I4" s="2" t="s">
        <v>9</v>
      </c>
      <c r="J4" s="2" t="s">
        <v>8</v>
      </c>
      <c r="K4" s="2" t="s">
        <v>9</v>
      </c>
      <c r="L4" s="2" t="s">
        <v>8</v>
      </c>
      <c r="M4" s="2" t="s">
        <v>9</v>
      </c>
      <c r="N4" s="2" t="s">
        <v>8</v>
      </c>
      <c r="O4" s="2" t="s">
        <v>9</v>
      </c>
    </row>
    <row r="5" spans="1:15" ht="15" x14ac:dyDescent="0.2">
      <c r="A5" s="1" t="s">
        <v>10</v>
      </c>
      <c r="B5" s="3">
        <v>1</v>
      </c>
      <c r="C5" s="3">
        <v>12066705</v>
      </c>
      <c r="D5" s="3">
        <v>1</v>
      </c>
      <c r="E5" s="3">
        <v>2407835</v>
      </c>
      <c r="F5" s="3">
        <v>1</v>
      </c>
      <c r="G5" s="3">
        <v>21544464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SUM(B5+D5+F5+H5+J5+L5)</f>
        <v>3</v>
      </c>
      <c r="O5" s="3">
        <f>SUM(C5+E5+G5+I5+K5+M5)</f>
        <v>36019004</v>
      </c>
    </row>
    <row r="6" spans="1:15" ht="15" x14ac:dyDescent="0.2">
      <c r="A6" s="1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49370000</v>
      </c>
      <c r="N6" s="3">
        <f>SUM(B6+D6+F6+H6+J6+L6)</f>
        <v>1</v>
      </c>
      <c r="O6" s="3">
        <f t="shared" ref="O6:O18" si="0">SUM(C6+E6+G6+I6+K6+M6)</f>
        <v>49370000</v>
      </c>
    </row>
    <row r="7" spans="1:15" ht="15" x14ac:dyDescent="0.2">
      <c r="A7" s="1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20000000</v>
      </c>
      <c r="N7" s="3">
        <f>SUM(B7+D7+F7+H7+J7+L7)</f>
        <v>1</v>
      </c>
      <c r="O7" s="3">
        <f t="shared" si="0"/>
        <v>20000000</v>
      </c>
    </row>
    <row r="8" spans="1:15" ht="15" x14ac:dyDescent="0.2">
      <c r="A8" s="1" t="s">
        <v>13</v>
      </c>
      <c r="B8" s="3">
        <v>3</v>
      </c>
      <c r="C8" s="3">
        <v>11093783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f>SUM(B8+D8+F8+H8+J8+L8)</f>
        <v>3</v>
      </c>
      <c r="O8" s="3">
        <f t="shared" si="0"/>
        <v>11093783</v>
      </c>
    </row>
    <row r="9" spans="1:15" ht="15" x14ac:dyDescent="0.2">
      <c r="A9" s="1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>SUM(B9+D9+F9+H9+J9+L9)</f>
        <v>0</v>
      </c>
      <c r="O9" s="3">
        <f t="shared" si="0"/>
        <v>0</v>
      </c>
    </row>
    <row r="10" spans="1:15" ht="15" x14ac:dyDescent="0.2">
      <c r="A10" s="1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4743432</v>
      </c>
      <c r="N10" s="3">
        <f t="shared" ref="N10:N18" si="1">SUM(B10+D10+F10+H10+J10+L10)</f>
        <v>1</v>
      </c>
      <c r="O10" s="3">
        <f t="shared" si="0"/>
        <v>4743432</v>
      </c>
    </row>
    <row r="11" spans="1:15" ht="15" x14ac:dyDescent="0.2">
      <c r="A11" s="1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1"/>
        <v>0</v>
      </c>
      <c r="O11" s="3">
        <f t="shared" si="0"/>
        <v>0</v>
      </c>
    </row>
    <row r="12" spans="1:15" ht="15" x14ac:dyDescent="0.2">
      <c r="A12" s="1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1"/>
        <v>0</v>
      </c>
      <c r="O12" s="3">
        <f t="shared" si="0"/>
        <v>0</v>
      </c>
    </row>
    <row r="13" spans="1:15" ht="15" x14ac:dyDescent="0.2">
      <c r="A13" s="1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21000000</v>
      </c>
      <c r="J13" s="3">
        <v>0</v>
      </c>
      <c r="K13" s="3">
        <v>0</v>
      </c>
      <c r="L13" s="3">
        <v>0</v>
      </c>
      <c r="M13" s="3">
        <v>0</v>
      </c>
      <c r="N13" s="3">
        <f t="shared" si="1"/>
        <v>1</v>
      </c>
      <c r="O13" s="3">
        <f t="shared" si="0"/>
        <v>21000000</v>
      </c>
    </row>
    <row r="14" spans="1:15" ht="15" x14ac:dyDescent="0.2">
      <c r="A14" s="1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50500000</v>
      </c>
      <c r="L14" s="3">
        <v>0</v>
      </c>
      <c r="M14" s="3">
        <v>0</v>
      </c>
      <c r="N14" s="3">
        <v>1</v>
      </c>
      <c r="O14" s="3">
        <f t="shared" si="0"/>
        <v>50500000</v>
      </c>
    </row>
    <row r="15" spans="1:15" ht="15" x14ac:dyDescent="0.2">
      <c r="A15" s="1" t="s">
        <v>20</v>
      </c>
      <c r="B15" s="3">
        <v>0</v>
      </c>
      <c r="C15" s="3">
        <v>0</v>
      </c>
      <c r="D15" s="3">
        <v>1</v>
      </c>
      <c r="E15" s="3">
        <v>2714880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>SUM(B15+D15+F15+H15+0+L15)</f>
        <v>1</v>
      </c>
      <c r="O15" s="3">
        <f t="shared" si="0"/>
        <v>2714880</v>
      </c>
    </row>
    <row r="16" spans="1:15" ht="15" x14ac:dyDescent="0.2">
      <c r="A16" s="1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3">
        <f t="shared" si="0"/>
        <v>0</v>
      </c>
    </row>
    <row r="17" spans="1:15" ht="15" x14ac:dyDescent="0.2">
      <c r="A17" s="1" t="s">
        <v>22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3">
        <f t="shared" si="0"/>
        <v>0</v>
      </c>
    </row>
    <row r="18" spans="1:15" ht="15" x14ac:dyDescent="0.2">
      <c r="A18" s="1" t="s">
        <v>23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3">
        <f t="shared" si="0"/>
        <v>0</v>
      </c>
    </row>
    <row r="19" spans="1:15" ht="15" x14ac:dyDescent="0.2">
      <c r="A19" s="1" t="s">
        <v>7</v>
      </c>
      <c r="B19" s="4">
        <f t="shared" ref="B19:E19" si="2">SUM(B5:B18)</f>
        <v>4</v>
      </c>
      <c r="C19" s="4">
        <f t="shared" si="2"/>
        <v>23160488</v>
      </c>
      <c r="D19" s="4">
        <f t="shared" si="2"/>
        <v>2</v>
      </c>
      <c r="E19" s="4">
        <f t="shared" si="2"/>
        <v>5122715</v>
      </c>
      <c r="F19" s="4">
        <f>SUM(F5:F18)</f>
        <v>1</v>
      </c>
      <c r="G19" s="4">
        <f t="shared" ref="G19:K19" si="3">SUM(G5:G18)</f>
        <v>21544464</v>
      </c>
      <c r="H19" s="4">
        <f t="shared" si="3"/>
        <v>1</v>
      </c>
      <c r="I19" s="4">
        <f t="shared" si="3"/>
        <v>21000000</v>
      </c>
      <c r="J19" s="4">
        <f t="shared" si="3"/>
        <v>1</v>
      </c>
      <c r="K19" s="4">
        <f t="shared" si="3"/>
        <v>50500000</v>
      </c>
      <c r="L19" s="4">
        <f>SUM(L5:L18)</f>
        <v>3</v>
      </c>
      <c r="M19" s="4">
        <f t="shared" ref="M19" si="4">SUM(M5:M18)</f>
        <v>74113432</v>
      </c>
      <c r="N19" s="4">
        <f>SUM(N5:N18)</f>
        <v>12</v>
      </c>
      <c r="O19" s="4">
        <f>SUM(C19+E19+G19+I19+K19+M19)</f>
        <v>195441099</v>
      </c>
    </row>
  </sheetData>
  <mergeCells count="9">
    <mergeCell ref="N3:O3"/>
    <mergeCell ref="A1:O1"/>
    <mergeCell ref="B3:C3"/>
    <mergeCell ref="D3:E3"/>
    <mergeCell ref="F3:G3"/>
    <mergeCell ref="H3:I3"/>
    <mergeCell ref="J3:K3"/>
    <mergeCell ref="L3:M3"/>
    <mergeCell ref="B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661D5D4C-EED6-4193-880C-57B6EA93F167}"/>
</file>

<file path=customXml/itemProps2.xml><?xml version="1.0" encoding="utf-8"?>
<ds:datastoreItem xmlns:ds="http://schemas.openxmlformats.org/officeDocument/2006/customXml" ds:itemID="{165D3630-071E-47C2-81FA-5D367396CA2A}"/>
</file>

<file path=customXml/itemProps3.xml><?xml version="1.0" encoding="utf-8"?>
<ds:datastoreItem xmlns:ds="http://schemas.openxmlformats.org/officeDocument/2006/customXml" ds:itemID="{BA7A2957-CF21-4B41-A22B-F29643C90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Agricultural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خدمات الائتمان قصيرة الأجل (قروض التكاليف التشغيلية للمشاريع المتخصصة) لعام 2023</dc:title>
  <dc:creator>منيرة بنت عثمان بن ابراهيم ابوحيمد</dc:creator>
  <cp:lastModifiedBy>monerah abuhaimed</cp:lastModifiedBy>
  <dcterms:created xsi:type="dcterms:W3CDTF">2024-10-17T07:02:53Z</dcterms:created>
  <dcterms:modified xsi:type="dcterms:W3CDTF">2024-10-17T08:47:38Z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